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46" i="22" l="1"/>
  <c r="D31" i="22"/>
  <c r="F107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89" i="22" l="1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<sst xmlns="http://schemas.openxmlformats.org/spreadsheetml/2006/main" count="1629" uniqueCount="148">
  <si>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</si>
  <si>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</si>
  <si>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</si>
  <si>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</si>
  <si>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</si>
  <si>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</si>
  <si>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</si>
  <si>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</si>
  <si>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</si>
  <si>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</si>
  <si>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</si>
  <si>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</si>
  <si>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</si>
  <si>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</si>
  <si>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</si>
  <si>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</si>
  <si>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</si>
  <si>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</si>
  <si>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</si>
  <si>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</si>
  <si>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</si>
  <si>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</si>
  <si>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</si>
  <si>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</si>
  <si>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</si>
  <si>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</si>
  <si>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</si>
  <si>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</si>
  <si>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</si>
  <si>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</si>
  <si>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</si>
  <si>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</si>
  <si>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</si>
  <si>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</si>
  <si>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</si>
  <si>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</si>
  <si>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</si>
  <si>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</si>
  <si>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</si>
  <si>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</si>
  <si>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</si>
  <si>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</si>
  <si>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</si>
  <si>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</si>
  <si>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</si>
  <si>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</si>
  <si>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</si>
  <si>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</si>
  <si>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</si>
  <si>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</si>
  <si>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</si>
  <si>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</si>
  <si>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</si>
  <si>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</si>
  <si>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</si>
  <si>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</si>
  <si>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</si>
  <si>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</si>
  <si>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</si>
  <si>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</si>
  <si>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</si>
  <si>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</si>
  <si>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</si>
  <si>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</si>
  <si>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</si>
  <si>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</si>
  <si>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</si>
  <si>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</si>
  <si>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</si>
  <si>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</si>
  <si>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</si>
  <si>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</si>
  <si>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</si>
  <si>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</si>
  <si>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</si>
  <si>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</si>
  <si>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</si>
  <si>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</si>
  <si>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</si>
  <si>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</si>
  <si>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</si>
  <si>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</si>
  <si>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</si>
  <si>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</si>
  <si>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</si>
  <si>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</si>
  <si>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</si>
  <si>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</si>
  <si>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</si>
  <si>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</si>
  <si>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</si>
  <si>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</si>
  <si>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</si>
  <si>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</si>
  <si>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</si>
  <si>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</si>
  <si>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</si>
  <si>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</si>
  <si>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</si>
  <si>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</si>
  <si>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</si>
  <si>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</si>
  <si>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</si>
  <si>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</si>
  <si>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</si>
  <si>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</si>
  <si>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</si>
  <si>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</si>
  <si>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</si>
  <si>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</si>
  <si>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</si>
  <si>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</si>
  <si>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</si>
  <si>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</si>
  <si>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</si>
  <si>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</si>
  <si>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</si>
  <si>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</si>
  <si>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</si>
  <si>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</si>
  <si>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</si>
  <si>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</si>
  <si>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</si>
  <si>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</si>
  <si>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</si>
  <si>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</si>
  <si>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</si>
  <si>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</si>
  <si>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</si>
  <si>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</si>
  <si>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</si>
  <si>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</si>
  <si>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</si>
  <si>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</si>
  <si>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</si>
  <si>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03/16/21-04/15/21</t>
  </si>
  <si>
    <t>FAYETTE COUNTY, TEXAS UTILITIES -  PAID JULY, 2021</t>
  </si>
  <si>
    <t>05/14/21-06/15/21</t>
  </si>
  <si>
    <t>05/21/21-06/21/21</t>
  </si>
  <si>
    <t>05/15/21-06/15/21</t>
  </si>
  <si>
    <t>05/23/21-06/23/21</t>
  </si>
  <si>
    <t>FAY. CO. ANNEX BLDG.</t>
  </si>
  <si>
    <t>05/14/21-06/13/21</t>
  </si>
  <si>
    <t>06/02/21-06/13/21</t>
  </si>
  <si>
    <t>05/28/21-06/30/21</t>
  </si>
  <si>
    <t>05/26/21-06/29/21</t>
  </si>
  <si>
    <t>06/03/21-07/06/21</t>
  </si>
  <si>
    <t>06/16/21-07/19/21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</si>
</sst>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="130" zoomScaleNormal="130" workbookViewId="0">
      <pane ySplit="4" topLeftCell="A5" activePane="bottomLeft" state="frozen"/>
      <selection pane="bottomLeft" activeCell="F101" sqref="F10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1</v>
      </c>
      <c r="F6" s="79">
        <v>129.99</v>
      </c>
      <c r="G6" s="79">
        <v>2741</v>
      </c>
      <c r="H6" s="80">
        <v>457.83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786.65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1</v>
      </c>
      <c r="F8" s="80">
        <v>27.84</v>
      </c>
      <c r="G8" s="79">
        <v>223</v>
      </c>
      <c r="H8" s="79">
        <v>49.69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90.740000000000009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719</v>
      </c>
      <c r="H10" s="82">
        <v>107.72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107.72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1413</v>
      </c>
      <c r="H12" s="82">
        <v>178.54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178.54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142</v>
      </c>
      <c r="D14" s="67" t="s">
        <v>6</v>
      </c>
      <c r="E14" s="79">
        <v>4</v>
      </c>
      <c r="F14" s="80">
        <v>55.74</v>
      </c>
      <c r="G14" s="79">
        <v>9760</v>
      </c>
      <c r="H14" s="80">
        <v>1101.47</v>
      </c>
      <c r="I14" s="79"/>
      <c r="J14" s="80"/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1313.47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59</v>
      </c>
      <c r="F18" s="79">
        <v>352.87</v>
      </c>
      <c r="G18" s="79">
        <v>30195</v>
      </c>
      <c r="H18" s="80">
        <v>2984.76</v>
      </c>
      <c r="I18" s="81">
        <v>0</v>
      </c>
      <c r="J18" s="79">
        <v>134.72999999999999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3773.84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142</v>
      </c>
      <c r="D22" s="67" t="s">
        <v>6</v>
      </c>
      <c r="E22" s="79">
        <v>0</v>
      </c>
      <c r="F22" s="80">
        <v>27.84</v>
      </c>
      <c r="G22" s="79">
        <v>666</v>
      </c>
      <c r="H22" s="80">
        <v>101.81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198.92000000000002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142</v>
      </c>
      <c r="D24" s="67" t="s">
        <v>6</v>
      </c>
      <c r="E24" s="79">
        <v>0</v>
      </c>
      <c r="F24" s="80">
        <v>0</v>
      </c>
      <c r="G24" s="79">
        <v>1861</v>
      </c>
      <c r="H24" s="82">
        <v>224.05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274.02000000000004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142</v>
      </c>
      <c r="D26" s="67" t="s">
        <v>6</v>
      </c>
      <c r="E26" s="79">
        <v>30</v>
      </c>
      <c r="F26" s="80">
        <v>129.99</v>
      </c>
      <c r="G26" s="79">
        <v>24096</v>
      </c>
      <c r="H26" s="80">
        <v>2667.63</v>
      </c>
      <c r="I26" s="81" t="s">
        <v>8</v>
      </c>
      <c r="J26" s="79">
        <v>71.8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2944.78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142</v>
      </c>
      <c r="D28" s="67" t="s">
        <v>6</v>
      </c>
      <c r="E28" s="79">
        <v>0</v>
      </c>
      <c r="F28" s="80">
        <v>27.84</v>
      </c>
      <c r="G28" s="79">
        <v>2321</v>
      </c>
      <c r="H28" s="80">
        <v>287.81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365.61999999999995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141</v>
      </c>
      <c r="C30" s="114" t="s">
        <v>143</v>
      </c>
      <c r="D30" s="67" t="s">
        <v>6</v>
      </c>
      <c r="E30" s="86">
        <v>0</v>
      </c>
      <c r="F30" s="80">
        <v>27.84</v>
      </c>
      <c r="G30" s="81">
        <v>560</v>
      </c>
      <c r="H30" s="81">
        <v>89.99</v>
      </c>
      <c r="I30" s="81">
        <v>0</v>
      </c>
      <c r="J30" s="79">
        <v>4.84</v>
      </c>
      <c r="K30" s="81">
        <v>0</v>
      </c>
      <c r="L30" s="81">
        <v>0</v>
      </c>
      <c r="M30" s="81">
        <v>0</v>
      </c>
      <c r="N30" s="81">
        <v>0</v>
      </c>
    </row>
    <row r="31" spans="1:19" x14ac:dyDescent="0.25">
      <c r="C31" s="83" t="s">
        <v>20</v>
      </c>
      <c r="D31" s="119">
        <f>SUM(F30,H30,J30)</f>
        <v>122.67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33</v>
      </c>
      <c r="C32" s="114" t="s">
        <v>142</v>
      </c>
      <c r="D32" s="67" t="s">
        <v>6</v>
      </c>
      <c r="E32" s="79">
        <v>1</v>
      </c>
      <c r="F32" s="80">
        <v>27.84</v>
      </c>
      <c r="G32" s="79">
        <v>3600</v>
      </c>
      <c r="H32" s="79">
        <v>400.7</v>
      </c>
      <c r="I32" s="81"/>
      <c r="J32" s="79">
        <v>13.21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5">
      <c r="C33" s="83" t="s">
        <v>20</v>
      </c>
      <c r="D33" s="119">
        <f>SUM(F32,H32,J32,K32,M32,N32)</f>
        <v>562.88999999999987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34</v>
      </c>
      <c r="C34" s="114" t="s">
        <v>142</v>
      </c>
      <c r="D34" s="67" t="s">
        <v>6</v>
      </c>
      <c r="E34" s="79">
        <v>0</v>
      </c>
      <c r="F34" s="80">
        <v>27.84</v>
      </c>
      <c r="G34" s="79">
        <v>649</v>
      </c>
      <c r="H34" s="79">
        <v>99.92</v>
      </c>
      <c r="I34" s="81">
        <v>0</v>
      </c>
      <c r="J34" s="79">
        <v>13.21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177.73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35</v>
      </c>
      <c r="C36" s="114" t="s">
        <v>142</v>
      </c>
      <c r="D36" s="67" t="s">
        <v>6</v>
      </c>
      <c r="E36" s="86">
        <v>0</v>
      </c>
      <c r="F36" s="80">
        <v>27.84</v>
      </c>
      <c r="G36" s="79">
        <v>15</v>
      </c>
      <c r="H36" s="79">
        <v>19.2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SUM(F36,H36,J36,K36,M36,N36)</f>
        <v>47.04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5">
      <c r="A38" s="67" t="s">
        <v>37</v>
      </c>
      <c r="C38" s="114" t="s">
        <v>142</v>
      </c>
      <c r="D38" s="67" t="s">
        <v>6</v>
      </c>
      <c r="E38" s="79">
        <v>2</v>
      </c>
      <c r="F38" s="80">
        <v>27.84</v>
      </c>
      <c r="G38" s="79">
        <v>2560</v>
      </c>
      <c r="H38" s="80">
        <v>295.06</v>
      </c>
      <c r="I38" s="81">
        <v>0</v>
      </c>
      <c r="J38" s="82">
        <v>13.21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SUM(F38,H38,J38)</f>
        <v>336.10999999999996</v>
      </c>
      <c r="E39" s="67" t="s">
        <v>128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5">
      <c r="A40" s="67" t="s">
        <v>38</v>
      </c>
      <c r="C40" s="114" t="s">
        <v>142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39</v>
      </c>
      <c r="C42" s="114" t="s">
        <v>142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A44" s="67" t="s">
        <v>40</v>
      </c>
      <c r="C44" s="114" t="s">
        <v>142</v>
      </c>
      <c r="D44" s="67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13.21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13.21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11559.34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139</v>
      </c>
      <c r="D49" s="67" t="s">
        <v>17</v>
      </c>
      <c r="E49" s="79">
        <v>10</v>
      </c>
      <c r="F49" s="80">
        <v>23</v>
      </c>
      <c r="G49" s="79">
        <v>1588</v>
      </c>
      <c r="H49" s="79">
        <v>109.31</v>
      </c>
      <c r="I49" s="108">
        <v>118.94</v>
      </c>
      <c r="J49" s="79">
        <v>25.75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329.55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139</v>
      </c>
      <c r="D51" s="67" t="s">
        <v>17</v>
      </c>
      <c r="E51" s="79">
        <v>38</v>
      </c>
      <c r="F51" s="80">
        <v>25.64</v>
      </c>
      <c r="G51" s="79">
        <v>2553</v>
      </c>
      <c r="H51" s="79">
        <v>148.4</v>
      </c>
      <c r="I51" s="108">
        <v>191.22</v>
      </c>
      <c r="J51" s="79">
        <v>30.15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449.46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139</v>
      </c>
      <c r="D53" s="67" t="s">
        <v>17</v>
      </c>
      <c r="E53" s="81">
        <v>0</v>
      </c>
      <c r="F53" s="80">
        <v>0</v>
      </c>
      <c r="G53" s="79">
        <v>1500</v>
      </c>
      <c r="H53" s="82">
        <v>105.75</v>
      </c>
      <c r="I53" s="82">
        <v>112.35</v>
      </c>
      <c r="J53" s="81"/>
      <c r="K53" s="82">
        <v>2023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2241.1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3020.1099999999997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2</v>
      </c>
      <c r="H57" s="80">
        <v>23.25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2752</v>
      </c>
      <c r="H59" s="80">
        <v>367.35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2000</v>
      </c>
      <c r="H61" s="80">
        <v>310.01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1891</v>
      </c>
      <c r="H63" s="80">
        <v>259.62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656</v>
      </c>
      <c r="H65" s="80">
        <v>105.08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6840</v>
      </c>
      <c r="H67" s="80">
        <v>1452.65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78</v>
      </c>
      <c r="H73" s="80">
        <v>32.76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140</v>
      </c>
      <c r="D75" s="67" t="s">
        <v>49</v>
      </c>
      <c r="E75" s="81">
        <v>0</v>
      </c>
      <c r="F75" s="81">
        <v>0</v>
      </c>
      <c r="G75" s="86">
        <v>537</v>
      </c>
      <c r="H75" s="80">
        <v>90.2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2897.3300000000004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138</v>
      </c>
      <c r="D79" s="67" t="s">
        <v>51</v>
      </c>
      <c r="E79" s="79">
        <v>520</v>
      </c>
      <c r="F79" s="80">
        <v>178.62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67" t="s">
        <v>51</v>
      </c>
      <c r="E80" s="79">
        <v>1850</v>
      </c>
      <c r="F80" s="80">
        <v>44.93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138</v>
      </c>
      <c r="D81" s="67" t="s">
        <v>51</v>
      </c>
      <c r="E81" s="79">
        <v>2300</v>
      </c>
      <c r="F81" s="80">
        <v>188.02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411.57000000000005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137</v>
      </c>
      <c r="D86" s="67" t="s">
        <v>56</v>
      </c>
      <c r="E86" s="79">
        <v>5</v>
      </c>
      <c r="F86" s="80">
        <v>29</v>
      </c>
      <c r="G86" s="79">
        <v>2913</v>
      </c>
      <c r="H86" s="99">
        <v>303.79000000000002</v>
      </c>
      <c r="I86" s="100">
        <v>0</v>
      </c>
      <c r="J86" s="80">
        <v>29.2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407.84000000000003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137</v>
      </c>
      <c r="D88" s="67" t="s">
        <v>56</v>
      </c>
      <c r="E88" s="79">
        <v>0</v>
      </c>
      <c r="F88" s="80">
        <v>24</v>
      </c>
      <c r="G88" s="79">
        <v>2119</v>
      </c>
      <c r="H88" s="99">
        <v>223.44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455.55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137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872.3900000000001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67" t="s">
        <v>58</v>
      </c>
      <c r="E94" s="81">
        <v>0</v>
      </c>
      <c r="F94" s="80" t="s">
        <v>8</v>
      </c>
      <c r="G94" s="79">
        <v>1640</v>
      </c>
      <c r="H94" s="110">
        <v>177.7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144</v>
      </c>
      <c r="D95" s="67" t="s">
        <v>58</v>
      </c>
      <c r="E95" s="81">
        <v>0</v>
      </c>
      <c r="F95" s="80"/>
      <c r="G95" s="79">
        <v>3200</v>
      </c>
      <c r="H95" s="111">
        <v>310.02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487.71999999999997</v>
      </c>
      <c r="F96" s="80" t="s">
        <v>8</v>
      </c>
      <c r="G96" s="79"/>
      <c r="H96" s="113">
        <f>SUM(H94:H95)</f>
        <v>487.71999999999997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135</v>
      </c>
      <c r="D100" s="67" t="s">
        <v>61</v>
      </c>
      <c r="E100" s="93">
        <v>0</v>
      </c>
      <c r="F100" s="109">
        <v>0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131</v>
      </c>
      <c r="C101" s="67" t="s">
        <v>147</v>
      </c>
      <c r="D101" s="67" t="s">
        <v>61</v>
      </c>
      <c r="E101" s="93">
        <v>0</v>
      </c>
      <c r="F101" s="109">
        <v>37.29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134</v>
      </c>
      <c r="C102" s="67" t="s">
        <v>146</v>
      </c>
      <c r="D102" s="67" t="s">
        <v>61</v>
      </c>
      <c r="E102" s="93">
        <v>106</v>
      </c>
      <c r="F102" s="109">
        <v>132.46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145</v>
      </c>
      <c r="D103" s="67" t="s">
        <v>61</v>
      </c>
      <c r="E103" s="79">
        <v>0</v>
      </c>
      <c r="F103" s="116">
        <v>37.29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145</v>
      </c>
      <c r="D104" s="67" t="s">
        <v>61</v>
      </c>
      <c r="E104" s="79">
        <v>0</v>
      </c>
      <c r="F104" s="116">
        <v>37.29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145</v>
      </c>
      <c r="D105" s="67" t="s">
        <v>61</v>
      </c>
      <c r="E105" s="79">
        <v>0</v>
      </c>
      <c r="F105" s="116">
        <v>37.29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145</v>
      </c>
      <c r="D106" s="67" t="s">
        <v>61</v>
      </c>
      <c r="E106" s="79">
        <v>2</v>
      </c>
      <c r="F106" s="117">
        <v>38.9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C107" s="67" t="s">
        <v>8</v>
      </c>
      <c r="E107" s="106" t="s">
        <v>20</v>
      </c>
      <c r="F107" s="107">
        <f>SUM(F100:F106)</f>
        <v>320.52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D115" s="67" t="s">
        <v>8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2021-08-02T13:16:01Z</dcterms:modified>
</cp:coreProperties>
</file>